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2\"/>
    </mc:Choice>
  </mc:AlternateContent>
  <bookViews>
    <workbookView xWindow="0" yWindow="0" windowWidth="21570" windowHeight="934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J22" i="12" l="1"/>
  <c r="H9" i="12" l="1"/>
  <c r="D22" i="12" l="1"/>
</calcChain>
</file>

<file path=xl/sharedStrings.xml><?xml version="1.0" encoding="utf-8"?>
<sst xmlns="http://schemas.openxmlformats.org/spreadsheetml/2006/main" count="56" uniqueCount="51">
  <si>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</si>
  <si>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</si>
  <si>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</si>
  <si>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</si>
  <si>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</si>
  <si>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</si>
  <si>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</si>
  <si>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</si>
  <si>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</si>
  <si>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</si>
  <si>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</si>
  <si>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</si>
  <si>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</si>
  <si>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</si>
  <si>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</si>
  <si>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</si>
  <si>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</si>
  <si>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</si>
  <si>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</si>
  <si>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</si>
  <si>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</si>
  <si>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</si>
  <si>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</si>
  <si>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</si>
  <si>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</si>
  <si>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</si>
  <si>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</si>
  <si>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</si>
  <si>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</si>
  <si>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31.01.22 по 08:00 07.02.22.</t>
  </si>
  <si>
    <t>Исполнитель :  Диспетчер ОДС Айданов А.Е.</t>
  </si>
  <si>
    <t>Няганский ф-л 
АО "ЮРЭСК"</t>
  </si>
  <si>
    <t>г. Нягань</t>
  </si>
  <si>
    <t>отключена персоналом</t>
  </si>
  <si>
    <t>Отключена для БВР по откачке воды из затопленной при порыве теплотрассы ТП-5-1418.</t>
  </si>
  <si>
    <t>1 школа</t>
  </si>
  <si>
    <t>да</t>
  </si>
  <si>
    <t>Советский ф-л 
АО "ЮРЭСК"</t>
  </si>
  <si>
    <t>г. Советский</t>
  </si>
  <si>
    <t>ПС 110 кВ Советская, 
ВЛ-10 кВ МК-156</t>
  </si>
  <si>
    <t>ТО, НАПВ</t>
  </si>
  <si>
    <t>От оп. 20/1 отгорел шлейф ф.В в сторону ЛР-10 ТП 16-088 "РДС"</t>
  </si>
  <si>
    <t>нет</t>
  </si>
  <si>
    <t>п. Приобье</t>
  </si>
  <si>
    <t>ПС 110кВ Сергино,
ВЛ-10 ЦОК-2</t>
  </si>
  <si>
    <t>МТЗ, НАПВ</t>
  </si>
  <si>
    <t>03.02.22
17:04</t>
  </si>
  <si>
    <t>03.02.22
19:20</t>
  </si>
  <si>
    <t>Повреждение проходных изоляторов на РП-2.</t>
  </si>
  <si>
    <t>Итого - 3 отключения, из них в сетях ЮРЭСК - 2</t>
  </si>
  <si>
    <t>КВЛ-10 ф.14-18; ТП-5-1418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</si>
</sst>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horizontal="left" vertical="center" wrapText="1"/>
    </xf>
    <xf numFmtId="0" fontId="38" fillId="2" borderId="8" xfId="0" applyFont="1" applyFill="1" applyBorder="1" applyAlignment="1">
      <alignment horizontal="center" vertical="center" wrapText="1"/>
    </xf>
    <xf numFmtId="168" fontId="59" fillId="2" borderId="1" xfId="876" applyNumberFormat="1" applyFont="1" applyFill="1" applyBorder="1" applyAlignment="1">
      <alignment horizontal="center" vertical="center" wrapText="1"/>
    </xf>
    <xf numFmtId="49" fontId="59" fillId="2" borderId="7" xfId="0" applyNumberFormat="1" applyFont="1" applyFill="1" applyBorder="1" applyAlignment="1">
      <alignment horizontal="center" vertical="center" wrapText="1"/>
    </xf>
    <xf numFmtId="0" fontId="59" fillId="2" borderId="7" xfId="0" applyNumberFormat="1" applyFont="1" applyFill="1" applyBorder="1" applyAlignment="1">
      <alignment horizontal="center" vertical="center" wrapText="1"/>
    </xf>
    <xf numFmtId="20" fontId="38" fillId="2" borderId="1" xfId="0" applyNumberFormat="1" applyFont="1" applyFill="1" applyBorder="1" applyAlignment="1">
      <alignment horizontal="center" vertical="center" wrapText="1"/>
    </xf>
    <xf numFmtId="20" fontId="38" fillId="0" borderId="1" xfId="0" applyNumberFormat="1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left" vertical="center" wrapText="1"/>
    </xf>
    <xf numFmtId="0" fontId="59" fillId="10" borderId="7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center" vertical="center" wrapText="1"/>
    </xf>
    <xf numFmtId="0" fontId="64" fillId="9" borderId="7" xfId="0" applyFont="1" applyFill="1" applyBorder="1" applyAlignment="1">
      <alignment horizontal="center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70" zoomScaleNormal="70" zoomScaleSheetLayoutView="70" workbookViewId="0">
      <selection activeCell="F12" sqref="F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9.899999999999999" customHeight="1" x14ac:dyDescent="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customHeight="1" x14ac:dyDescent="0.2">
      <c r="A3" s="75" t="s">
        <v>29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6.5" customHeight="1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6" customFormat="1" ht="21.75" customHeight="1" x14ac:dyDescent="0.2">
      <c r="A5" s="73" t="s">
        <v>16</v>
      </c>
      <c r="B5" s="73" t="s">
        <v>4</v>
      </c>
      <c r="C5" s="76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26</v>
      </c>
      <c r="M5" s="73" t="s">
        <v>28</v>
      </c>
    </row>
    <row r="6" spans="1:13" s="16" customFormat="1" ht="24.6" customHeight="1" x14ac:dyDescent="0.2">
      <c r="A6" s="73"/>
      <c r="B6" s="73"/>
      <c r="C6" s="77"/>
      <c r="D6" s="73"/>
      <c r="E6" s="73"/>
      <c r="F6" s="36" t="s">
        <v>1</v>
      </c>
      <c r="G6" s="36" t="s">
        <v>2</v>
      </c>
      <c r="H6" s="73"/>
      <c r="I6" s="73"/>
      <c r="J6" s="78"/>
      <c r="K6" s="73"/>
      <c r="L6" s="73"/>
      <c r="M6" s="73"/>
    </row>
    <row r="7" spans="1:13" s="16" customFormat="1" ht="39.950000000000003" customHeight="1" x14ac:dyDescent="0.2">
      <c r="A7" s="41">
        <v>1</v>
      </c>
      <c r="B7" s="79" t="s">
        <v>31</v>
      </c>
      <c r="C7" s="45" t="s">
        <v>32</v>
      </c>
      <c r="D7" s="46" t="s">
        <v>50</v>
      </c>
      <c r="E7" s="47" t="s">
        <v>33</v>
      </c>
      <c r="F7" s="39">
        <v>44593.65</v>
      </c>
      <c r="G7" s="39">
        <v>44593.79583333333</v>
      </c>
      <c r="H7" s="48">
        <v>0.14583333333333334</v>
      </c>
      <c r="I7" s="38">
        <v>1198</v>
      </c>
      <c r="J7" s="53" t="s">
        <v>34</v>
      </c>
      <c r="K7" s="49" t="s">
        <v>35</v>
      </c>
      <c r="L7" s="50">
        <v>-15</v>
      </c>
      <c r="M7" s="50" t="s">
        <v>36</v>
      </c>
    </row>
    <row r="8" spans="1:13" s="16" customFormat="1" ht="39.950000000000003" customHeight="1" x14ac:dyDescent="0.2">
      <c r="A8" s="44">
        <v>2</v>
      </c>
      <c r="B8" s="80"/>
      <c r="C8" s="45" t="s">
        <v>43</v>
      </c>
      <c r="D8" s="46" t="s">
        <v>44</v>
      </c>
      <c r="E8" s="47" t="s">
        <v>45</v>
      </c>
      <c r="F8" s="39" t="s">
        <v>46</v>
      </c>
      <c r="G8" s="39" t="s">
        <v>47</v>
      </c>
      <c r="H8" s="52">
        <v>9.4444444444444442E-2</v>
      </c>
      <c r="I8" s="40">
        <v>1200</v>
      </c>
      <c r="J8" s="54" t="s">
        <v>48</v>
      </c>
      <c r="K8" s="49" t="s">
        <v>42</v>
      </c>
      <c r="L8" s="50">
        <v>-8</v>
      </c>
      <c r="M8" s="50" t="s">
        <v>42</v>
      </c>
    </row>
    <row r="9" spans="1:13" s="16" customFormat="1" ht="39.950000000000003" customHeight="1" x14ac:dyDescent="0.2">
      <c r="A9" s="43">
        <v>3</v>
      </c>
      <c r="B9" s="42" t="s">
        <v>37</v>
      </c>
      <c r="C9" s="45" t="s">
        <v>38</v>
      </c>
      <c r="D9" s="46" t="s">
        <v>39</v>
      </c>
      <c r="E9" s="47" t="s">
        <v>40</v>
      </c>
      <c r="F9" s="39">
        <v>44594.495833333334</v>
      </c>
      <c r="G9" s="39">
        <v>44594.700694444444</v>
      </c>
      <c r="H9" s="51">
        <f>G9-F9</f>
        <v>0.20486111110949423</v>
      </c>
      <c r="I9" s="38">
        <v>2290</v>
      </c>
      <c r="J9" s="53" t="s">
        <v>41</v>
      </c>
      <c r="K9" s="49" t="s">
        <v>42</v>
      </c>
      <c r="L9" s="50">
        <v>-15</v>
      </c>
      <c r="M9" s="50" t="s">
        <v>36</v>
      </c>
    </row>
    <row r="10" spans="1:13" s="16" customFormat="1" ht="30" customHeight="1" x14ac:dyDescent="0.2">
      <c r="B10" s="60" t="s">
        <v>49</v>
      </c>
      <c r="C10" s="60"/>
      <c r="D10" s="60"/>
      <c r="E10" s="19"/>
      <c r="F10" s="20"/>
      <c r="G10" s="20"/>
      <c r="H10" s="21"/>
      <c r="I10" s="22"/>
      <c r="J10" s="23"/>
      <c r="K10" s="24"/>
      <c r="L10" s="25"/>
      <c r="M10" s="26"/>
    </row>
    <row r="11" spans="1:13" s="16" customFormat="1" ht="30" customHeight="1" x14ac:dyDescent="0.2">
      <c r="B11" s="65" t="s">
        <v>17</v>
      </c>
      <c r="C11" s="66"/>
      <c r="D11" s="30">
        <v>2</v>
      </c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7" t="s">
        <v>18</v>
      </c>
      <c r="C12" s="67"/>
      <c r="D12" s="29">
        <v>1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7" t="s">
        <v>19</v>
      </c>
      <c r="C13" s="67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8" t="s">
        <v>20</v>
      </c>
      <c r="C14" s="68"/>
      <c r="D14" s="29">
        <v>1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69" t="s">
        <v>12</v>
      </c>
      <c r="C15" s="69"/>
      <c r="D15" s="31">
        <v>0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0" t="s">
        <v>20</v>
      </c>
      <c r="C16" s="70"/>
      <c r="D16" s="28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61" t="s">
        <v>21</v>
      </c>
      <c r="C17" s="61"/>
      <c r="D17" s="32">
        <v>1</v>
      </c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62" t="s">
        <v>22</v>
      </c>
      <c r="C18" s="62"/>
      <c r="D18" s="33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63" t="s">
        <v>24</v>
      </c>
      <c r="C19" s="63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64" t="s">
        <v>23</v>
      </c>
      <c r="C20" s="64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56" t="s">
        <v>13</v>
      </c>
      <c r="C22" s="57"/>
      <c r="D22" s="35">
        <f>SUM(I7:I9)</f>
        <v>4688</v>
      </c>
      <c r="E22" s="2" t="s">
        <v>14</v>
      </c>
      <c r="F22" s="58" t="s">
        <v>27</v>
      </c>
      <c r="G22" s="58"/>
      <c r="H22" s="58"/>
      <c r="I22" s="59"/>
      <c r="J22" s="35">
        <f>I7+I9</f>
        <v>3488</v>
      </c>
      <c r="K22" s="2" t="s">
        <v>14</v>
      </c>
      <c r="L22" s="2"/>
      <c r="M22" s="7"/>
    </row>
    <row r="23" spans="1:13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3" s="16" customFormat="1" ht="39.950000000000003" customHeight="1" x14ac:dyDescent="0.2">
      <c r="A24" s="3"/>
      <c r="B24" s="55" t="s">
        <v>30</v>
      </c>
      <c r="C24" s="55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3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3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/>
    <row r="32" spans="1:13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1">
    <mergeCell ref="B7:B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2022-02-07T05:28:11Z</dcterms:modified>
</cp:coreProperties>
</file>